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140" windowHeight="7950"/>
  </bookViews>
  <sheets>
    <sheet name="结果排名" sheetId="2" r:id="rId1"/>
  </sheets>
  <calcPr calcId="124519"/>
</workbook>
</file>

<file path=xl/calcChain.xml><?xml version="1.0" encoding="utf-8"?>
<calcChain xmlns="http://schemas.openxmlformats.org/spreadsheetml/2006/main">
  <c r="H19" i="2"/>
  <c r="N19" s="1"/>
  <c r="N9"/>
</calcChain>
</file>

<file path=xl/sharedStrings.xml><?xml version="1.0" encoding="utf-8"?>
<sst xmlns="http://schemas.openxmlformats.org/spreadsheetml/2006/main" count="84" uniqueCount="55">
  <si>
    <t>学生</t>
  </si>
  <si>
    <t>导师</t>
  </si>
  <si>
    <t>SCI</t>
  </si>
  <si>
    <t>总积分</t>
  </si>
  <si>
    <t>基础分数</t>
  </si>
  <si>
    <t>IF</t>
  </si>
  <si>
    <t>作者系数</t>
  </si>
  <si>
    <t>蔡露</t>
  </si>
  <si>
    <t>张厚利</t>
  </si>
  <si>
    <t>冯源</t>
  </si>
  <si>
    <t>刘克辛</t>
  </si>
  <si>
    <t>贾永明</t>
  </si>
  <si>
    <t>薛朝军</t>
  </si>
  <si>
    <t>谷丽娜</t>
  </si>
  <si>
    <t>彭金咏</t>
  </si>
  <si>
    <t>齐蒙</t>
  </si>
  <si>
    <t>佀玲玲</t>
  </si>
  <si>
    <t>关欣</t>
  </si>
  <si>
    <t>田燕</t>
  </si>
  <si>
    <t>胡慧敏</t>
  </si>
  <si>
    <t>孙慧君</t>
  </si>
  <si>
    <t>王一儒</t>
  </si>
  <si>
    <t>林原</t>
  </si>
  <si>
    <t>汤宁</t>
  </si>
  <si>
    <t>马骁驰</t>
  </si>
  <si>
    <t>张寿吉</t>
  </si>
  <si>
    <t>林雪莲</t>
  </si>
  <si>
    <t>郭慧淑</t>
  </si>
  <si>
    <t>徐敏</t>
  </si>
  <si>
    <t>赵喜润</t>
  </si>
  <si>
    <t>吴英杰</t>
  </si>
  <si>
    <t>宋丹</t>
  </si>
  <si>
    <t>朱彤</t>
  </si>
  <si>
    <t>舒晓宏</t>
  </si>
  <si>
    <t>中文论文得分</t>
    <phoneticPr fontId="5" type="noConversion"/>
  </si>
  <si>
    <t>会议论文得分</t>
    <phoneticPr fontId="5" type="noConversion"/>
  </si>
  <si>
    <t>荣誉得分</t>
    <phoneticPr fontId="5" type="noConversion"/>
  </si>
  <si>
    <t>班干部得分</t>
    <phoneticPr fontId="5" type="noConversion"/>
  </si>
  <si>
    <t>国家奖学金得分</t>
    <phoneticPr fontId="5" type="noConversion"/>
  </si>
  <si>
    <t>SCI合计得分</t>
    <phoneticPr fontId="5" type="noConversion"/>
  </si>
  <si>
    <t>备注</t>
    <phoneticPr fontId="5" type="noConversion"/>
  </si>
  <si>
    <t>田诺娅</t>
    <phoneticPr fontId="5" type="noConversion"/>
  </si>
  <si>
    <t>李华</t>
    <phoneticPr fontId="5" type="noConversion"/>
  </si>
  <si>
    <t>王倩</t>
    <phoneticPr fontId="5" type="noConversion"/>
  </si>
  <si>
    <t>序号</t>
    <phoneticPr fontId="5" type="noConversion"/>
  </si>
  <si>
    <t>评委评定等级</t>
    <phoneticPr fontId="5" type="noConversion"/>
  </si>
  <si>
    <t>非第一完成单位按总积分30%赋分</t>
    <phoneticPr fontId="5" type="noConversion"/>
  </si>
  <si>
    <t>国内会议论文</t>
    <phoneticPr fontId="5" type="noConversion"/>
  </si>
  <si>
    <t>一等</t>
    <phoneticPr fontId="5" type="noConversion"/>
  </si>
  <si>
    <t>二等</t>
    <phoneticPr fontId="5" type="noConversion"/>
  </si>
  <si>
    <t>三等</t>
    <phoneticPr fontId="5" type="noConversion"/>
  </si>
  <si>
    <t>备注说明：1、国内、国际会议论文获奖只计算一等奖以上奖励积分；2、论文完成单位非大连医科大学第一完成单位按总分的30%赋分；3、本科期间获得奖励不计入研究生学业奖学金评定积分中。</t>
    <phoneticPr fontId="5" type="noConversion"/>
  </si>
  <si>
    <t>大连医科大学药学院2016年学业奖学金评审业绩积分表（2013级硕士）公示材料</t>
    <phoneticPr fontId="5" type="noConversion"/>
  </si>
  <si>
    <t>辽宁省优秀毕业生2分</t>
    <phoneticPr fontId="5" type="noConversion"/>
  </si>
  <si>
    <r>
      <t>非第一完成单位按总积分30%赋分，一个国际会议1.5</t>
    </r>
    <r>
      <rPr>
        <sz val="11"/>
        <color theme="1"/>
        <rFont val="宋体"/>
        <family val="3"/>
        <charset val="134"/>
        <scheme val="minor"/>
      </rPr>
      <t>，一个国内会议</t>
    </r>
    <r>
      <rPr>
        <sz val="11"/>
        <color theme="1"/>
        <rFont val="宋体"/>
        <family val="3"/>
        <charset val="134"/>
        <scheme val="minor"/>
      </rPr>
      <t>1分.</t>
    </r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</si>
</sst>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rgb="FF262626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85" zoomScaleNormal="85" workbookViewId="0">
      <selection activeCell="L14" sqref="L14"/>
    </sheetView>
  </sheetViews>
  <sheetFormatPr defaultColWidth="9" defaultRowHeight="13.5"/>
  <cols>
    <col min="1" max="1" width="4.875" customWidth="1"/>
    <col min="2" max="2" width="7.625" customWidth="1"/>
    <col min="3" max="3" width="8.875" customWidth="1"/>
    <col min="4" max="4" width="5.625" style="11" customWidth="1"/>
    <col min="5" max="5" width="9" style="11"/>
    <col min="6" max="6" width="5.125" style="11" customWidth="1"/>
    <col min="7" max="8" width="9" style="11"/>
    <col min="9" max="9" width="6.125" style="11" customWidth="1"/>
    <col min="10" max="10" width="5.875" style="11" customWidth="1"/>
    <col min="11" max="11" width="6.375" style="11" customWidth="1"/>
    <col min="12" max="12" width="7" style="11" customWidth="1"/>
    <col min="13" max="13" width="6.125" style="11" customWidth="1"/>
    <col min="15" max="15" width="22.375" style="1" customWidth="1"/>
    <col min="16" max="16" width="11" customWidth="1"/>
  </cols>
  <sheetData>
    <row r="1" spans="1:16" ht="18.75">
      <c r="A1" s="20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54">
      <c r="A2" s="2" t="s">
        <v>44</v>
      </c>
      <c r="B2" s="2" t="s">
        <v>0</v>
      </c>
      <c r="C2" s="2" t="s">
        <v>1</v>
      </c>
      <c r="D2" s="19" t="s">
        <v>2</v>
      </c>
      <c r="E2" s="19"/>
      <c r="F2" s="19"/>
      <c r="G2" s="19"/>
      <c r="H2" s="8" t="s">
        <v>39</v>
      </c>
      <c r="I2" s="8" t="s">
        <v>34</v>
      </c>
      <c r="J2" s="8" t="s">
        <v>35</v>
      </c>
      <c r="K2" s="12" t="s">
        <v>36</v>
      </c>
      <c r="L2" s="8" t="s">
        <v>37</v>
      </c>
      <c r="M2" s="8" t="s">
        <v>38</v>
      </c>
      <c r="N2" s="2" t="s">
        <v>3</v>
      </c>
      <c r="O2" s="2" t="s">
        <v>40</v>
      </c>
      <c r="P2" s="5" t="s">
        <v>45</v>
      </c>
    </row>
    <row r="3" spans="1:16" ht="27">
      <c r="A3" s="4"/>
      <c r="B3" s="4"/>
      <c r="C3" s="4"/>
      <c r="D3" s="13" t="s">
        <v>4</v>
      </c>
      <c r="E3" s="10" t="s">
        <v>5</v>
      </c>
      <c r="F3" s="13" t="s">
        <v>6</v>
      </c>
      <c r="G3" s="10"/>
      <c r="H3" s="10"/>
      <c r="I3" s="10"/>
      <c r="J3" s="10"/>
      <c r="K3" s="10"/>
      <c r="L3" s="10"/>
      <c r="M3" s="10"/>
      <c r="N3" s="4"/>
      <c r="O3" s="6"/>
      <c r="P3" s="4"/>
    </row>
    <row r="4" spans="1:16">
      <c r="A4" s="4">
        <v>1</v>
      </c>
      <c r="B4" s="6" t="s">
        <v>28</v>
      </c>
      <c r="C4" s="6" t="s">
        <v>24</v>
      </c>
      <c r="D4" s="10">
        <v>5</v>
      </c>
      <c r="E4" s="10">
        <v>3.84</v>
      </c>
      <c r="F4" s="10">
        <v>3</v>
      </c>
      <c r="G4" s="10">
        <v>16.52</v>
      </c>
      <c r="H4" s="10">
        <v>34.744</v>
      </c>
      <c r="I4" s="10"/>
      <c r="J4" s="10">
        <v>1</v>
      </c>
      <c r="K4" s="10"/>
      <c r="L4" s="10"/>
      <c r="M4" s="10">
        <v>5</v>
      </c>
      <c r="N4" s="4">
        <v>40.744</v>
      </c>
      <c r="O4" s="6"/>
      <c r="P4" s="22" t="s">
        <v>48</v>
      </c>
    </row>
    <row r="5" spans="1:16">
      <c r="A5" s="4"/>
      <c r="B5" s="6" t="s">
        <v>28</v>
      </c>
      <c r="C5" s="6" t="s">
        <v>24</v>
      </c>
      <c r="D5" s="10">
        <v>5</v>
      </c>
      <c r="E5" s="10">
        <v>4.4080000000000004</v>
      </c>
      <c r="F5" s="10">
        <v>3</v>
      </c>
      <c r="G5" s="10">
        <v>18.224</v>
      </c>
      <c r="H5" s="10"/>
      <c r="I5" s="10"/>
      <c r="J5" s="10"/>
      <c r="K5" s="10"/>
      <c r="L5" s="10"/>
      <c r="M5" s="10"/>
      <c r="N5" s="4">
        <v>0</v>
      </c>
      <c r="O5" s="6"/>
      <c r="P5" s="23"/>
    </row>
    <row r="6" spans="1:16">
      <c r="A6" s="4">
        <v>2</v>
      </c>
      <c r="B6" s="6" t="s">
        <v>23</v>
      </c>
      <c r="C6" s="6" t="s">
        <v>24</v>
      </c>
      <c r="D6" s="10">
        <v>5</v>
      </c>
      <c r="E6" s="10">
        <v>6.359</v>
      </c>
      <c r="F6" s="10">
        <v>4</v>
      </c>
      <c r="G6" s="10">
        <v>30.436</v>
      </c>
      <c r="H6" s="10">
        <v>30.436</v>
      </c>
      <c r="I6" s="10"/>
      <c r="J6" s="10"/>
      <c r="K6" s="10"/>
      <c r="L6" s="10"/>
      <c r="M6" s="10"/>
      <c r="N6" s="4">
        <v>30.436</v>
      </c>
      <c r="O6" s="6"/>
      <c r="P6" s="4" t="s">
        <v>48</v>
      </c>
    </row>
    <row r="7" spans="1:16">
      <c r="A7" s="4">
        <v>3</v>
      </c>
      <c r="B7" s="6" t="s">
        <v>29</v>
      </c>
      <c r="C7" s="6" t="s">
        <v>24</v>
      </c>
      <c r="D7" s="10">
        <v>5</v>
      </c>
      <c r="E7" s="10">
        <v>3.798</v>
      </c>
      <c r="F7" s="10">
        <v>3</v>
      </c>
      <c r="G7" s="10">
        <v>16.393999999999998</v>
      </c>
      <c r="H7" s="10">
        <v>25.744</v>
      </c>
      <c r="I7" s="10"/>
      <c r="J7" s="10">
        <v>1</v>
      </c>
      <c r="K7" s="10"/>
      <c r="L7" s="10"/>
      <c r="M7" s="10"/>
      <c r="N7" s="4">
        <v>26.744</v>
      </c>
      <c r="O7" s="6"/>
      <c r="P7" s="22" t="s">
        <v>49</v>
      </c>
    </row>
    <row r="8" spans="1:16">
      <c r="A8" s="4"/>
      <c r="B8" s="6" t="s">
        <v>29</v>
      </c>
      <c r="C8" s="6" t="s">
        <v>24</v>
      </c>
      <c r="D8" s="10">
        <v>5</v>
      </c>
      <c r="E8" s="10">
        <v>1.45</v>
      </c>
      <c r="F8" s="10">
        <v>3</v>
      </c>
      <c r="G8" s="10">
        <v>9.35</v>
      </c>
      <c r="H8" s="10"/>
      <c r="I8" s="10"/>
      <c r="J8" s="10"/>
      <c r="K8" s="10"/>
      <c r="L8" s="10"/>
      <c r="M8" s="10"/>
      <c r="N8" s="4">
        <v>0</v>
      </c>
      <c r="O8" s="6"/>
      <c r="P8" s="23"/>
    </row>
    <row r="9" spans="1:16" ht="15">
      <c r="A9" s="4">
        <v>4</v>
      </c>
      <c r="B9" s="6" t="s">
        <v>43</v>
      </c>
      <c r="C9" s="6" t="s">
        <v>33</v>
      </c>
      <c r="D9" s="10">
        <v>5</v>
      </c>
      <c r="E9" s="14">
        <v>3.875</v>
      </c>
      <c r="F9" s="14">
        <v>3</v>
      </c>
      <c r="G9" s="15">
        <v>16.625</v>
      </c>
      <c r="H9" s="10">
        <v>22.1463</v>
      </c>
      <c r="I9" s="10"/>
      <c r="J9" s="10"/>
      <c r="K9" s="10"/>
      <c r="L9" s="10"/>
      <c r="M9" s="10"/>
      <c r="N9" s="7">
        <f>SUM(H9:H10)</f>
        <v>25.45908</v>
      </c>
      <c r="O9" s="4"/>
      <c r="P9" s="4" t="s">
        <v>49</v>
      </c>
    </row>
    <row r="10" spans="1:16" ht="27.75" customHeight="1">
      <c r="A10" s="4"/>
      <c r="B10" s="3"/>
      <c r="C10" s="3"/>
      <c r="D10" s="10"/>
      <c r="E10" s="14">
        <v>5</v>
      </c>
      <c r="F10" s="14">
        <v>3.3570000000000002</v>
      </c>
      <c r="G10" s="15">
        <v>1.8</v>
      </c>
      <c r="H10" s="10">
        <v>3.3127800000000001</v>
      </c>
      <c r="I10" s="10"/>
      <c r="J10" s="10"/>
      <c r="K10" s="10"/>
      <c r="L10" s="10"/>
      <c r="M10" s="10"/>
      <c r="N10" s="7"/>
      <c r="O10" s="6" t="s">
        <v>46</v>
      </c>
      <c r="P10" s="4"/>
    </row>
    <row r="11" spans="1:16" s="9" customFormat="1">
      <c r="A11" s="4">
        <v>5</v>
      </c>
      <c r="B11" s="6" t="s">
        <v>11</v>
      </c>
      <c r="C11" s="6" t="s">
        <v>10</v>
      </c>
      <c r="D11" s="10">
        <v>5</v>
      </c>
      <c r="E11" s="10">
        <v>3.65</v>
      </c>
      <c r="F11" s="10">
        <v>3</v>
      </c>
      <c r="G11" s="10">
        <v>15.95</v>
      </c>
      <c r="H11" s="10">
        <v>15.95</v>
      </c>
      <c r="I11" s="10">
        <v>2</v>
      </c>
      <c r="J11" s="10">
        <v>1</v>
      </c>
      <c r="K11" s="10"/>
      <c r="L11" s="10"/>
      <c r="M11" s="10">
        <v>5</v>
      </c>
      <c r="N11" s="4">
        <v>23.95</v>
      </c>
      <c r="O11" s="6" t="s">
        <v>47</v>
      </c>
      <c r="P11" s="4" t="s">
        <v>49</v>
      </c>
    </row>
    <row r="12" spans="1:16" s="9" customFormat="1">
      <c r="A12" s="4">
        <v>6</v>
      </c>
      <c r="B12" s="6" t="s">
        <v>15</v>
      </c>
      <c r="C12" s="6" t="s">
        <v>14</v>
      </c>
      <c r="D12" s="10">
        <v>5</v>
      </c>
      <c r="E12" s="10">
        <v>4.4080000000000004</v>
      </c>
      <c r="F12" s="10">
        <v>3</v>
      </c>
      <c r="G12" s="10">
        <v>18.224</v>
      </c>
      <c r="H12" s="10">
        <v>18.224</v>
      </c>
      <c r="I12" s="10"/>
      <c r="J12" s="10"/>
      <c r="K12" s="10"/>
      <c r="L12" s="10"/>
      <c r="M12" s="10">
        <v>5</v>
      </c>
      <c r="N12" s="4">
        <v>23.224</v>
      </c>
      <c r="O12" s="6"/>
      <c r="P12" s="4" t="s">
        <v>49</v>
      </c>
    </row>
    <row r="13" spans="1:16" s="9" customFormat="1">
      <c r="A13" s="4">
        <v>7</v>
      </c>
      <c r="B13" s="6" t="s">
        <v>9</v>
      </c>
      <c r="C13" s="6" t="s">
        <v>10</v>
      </c>
      <c r="D13" s="10">
        <v>5</v>
      </c>
      <c r="E13" s="10">
        <v>3.35</v>
      </c>
      <c r="F13" s="10">
        <v>3</v>
      </c>
      <c r="G13" s="10">
        <v>15.05</v>
      </c>
      <c r="H13" s="10">
        <v>15.05</v>
      </c>
      <c r="I13" s="10">
        <v>2</v>
      </c>
      <c r="J13" s="10"/>
      <c r="K13" s="10"/>
      <c r="L13" s="10">
        <v>0.5</v>
      </c>
      <c r="M13" s="10">
        <v>5</v>
      </c>
      <c r="N13" s="4">
        <v>22.55</v>
      </c>
      <c r="O13" s="6"/>
      <c r="P13" s="4" t="s">
        <v>49</v>
      </c>
    </row>
    <row r="14" spans="1:16" s="9" customFormat="1">
      <c r="A14" s="4">
        <v>8</v>
      </c>
      <c r="B14" s="6" t="s">
        <v>12</v>
      </c>
      <c r="C14" s="4" t="s">
        <v>10</v>
      </c>
      <c r="D14" s="10">
        <v>5</v>
      </c>
      <c r="E14" s="10">
        <v>3.6110000000000002</v>
      </c>
      <c r="F14" s="10">
        <v>3</v>
      </c>
      <c r="G14" s="10">
        <v>15.833</v>
      </c>
      <c r="H14" s="10">
        <v>15.833</v>
      </c>
      <c r="I14" s="10">
        <v>2</v>
      </c>
      <c r="J14" s="10">
        <v>1</v>
      </c>
      <c r="K14" s="10">
        <v>1</v>
      </c>
      <c r="L14" s="10">
        <v>1</v>
      </c>
      <c r="M14" s="10"/>
      <c r="N14" s="4">
        <v>20.832999999999998</v>
      </c>
      <c r="O14" s="6" t="s">
        <v>47</v>
      </c>
      <c r="P14" s="4" t="s">
        <v>49</v>
      </c>
    </row>
    <row r="15" spans="1:16">
      <c r="A15" s="4">
        <v>9</v>
      </c>
      <c r="B15" s="6" t="s">
        <v>26</v>
      </c>
      <c r="C15" s="4" t="s">
        <v>27</v>
      </c>
      <c r="D15" s="10">
        <v>5</v>
      </c>
      <c r="E15" s="10">
        <v>3.234</v>
      </c>
      <c r="F15" s="10">
        <v>3</v>
      </c>
      <c r="G15" s="10">
        <v>14.702</v>
      </c>
      <c r="H15" s="10">
        <v>14.702</v>
      </c>
      <c r="I15" s="10">
        <v>1.5</v>
      </c>
      <c r="J15" s="10"/>
      <c r="K15" s="10"/>
      <c r="L15" s="10"/>
      <c r="M15" s="10"/>
      <c r="N15" s="4">
        <v>16.201999999999998</v>
      </c>
      <c r="O15" s="6"/>
      <c r="P15" s="4" t="s">
        <v>50</v>
      </c>
    </row>
    <row r="16" spans="1:16">
      <c r="A16" s="4">
        <v>10</v>
      </c>
      <c r="B16" s="6" t="s">
        <v>13</v>
      </c>
      <c r="C16" s="4" t="s">
        <v>14</v>
      </c>
      <c r="D16" s="10">
        <v>5</v>
      </c>
      <c r="E16" s="10">
        <v>3.7050000000000001</v>
      </c>
      <c r="F16" s="10">
        <v>3</v>
      </c>
      <c r="G16" s="10">
        <v>16.115000000000002</v>
      </c>
      <c r="H16" s="10">
        <v>16.114999999999998</v>
      </c>
      <c r="I16" s="10"/>
      <c r="J16" s="10"/>
      <c r="K16" s="10"/>
      <c r="L16" s="10"/>
      <c r="M16" s="10"/>
      <c r="N16" s="4">
        <v>16.114999999999998</v>
      </c>
      <c r="O16" s="6"/>
      <c r="P16" s="4" t="s">
        <v>50</v>
      </c>
    </row>
    <row r="17" spans="1:16">
      <c r="A17" s="4">
        <v>11</v>
      </c>
      <c r="B17" s="6" t="s">
        <v>17</v>
      </c>
      <c r="C17" s="4" t="s">
        <v>18</v>
      </c>
      <c r="D17" s="10">
        <v>5</v>
      </c>
      <c r="E17" s="10">
        <v>2.5579999999999998</v>
      </c>
      <c r="F17" s="10">
        <v>3</v>
      </c>
      <c r="G17" s="10">
        <v>12.673999999999999</v>
      </c>
      <c r="H17" s="10">
        <v>12.673999999999999</v>
      </c>
      <c r="I17" s="10"/>
      <c r="J17" s="10"/>
      <c r="K17" s="10"/>
      <c r="L17" s="10"/>
      <c r="M17" s="10"/>
      <c r="N17" s="4">
        <v>12.673999999999999</v>
      </c>
      <c r="O17" s="6"/>
      <c r="P17" s="4" t="s">
        <v>50</v>
      </c>
    </row>
    <row r="18" spans="1:16">
      <c r="A18" s="4">
        <v>12</v>
      </c>
      <c r="B18" s="6" t="s">
        <v>16</v>
      </c>
      <c r="C18" s="4" t="s">
        <v>14</v>
      </c>
      <c r="D18" s="10">
        <v>5</v>
      </c>
      <c r="E18" s="10">
        <v>2.532</v>
      </c>
      <c r="F18" s="10">
        <v>3</v>
      </c>
      <c r="G18" s="10">
        <v>12.596</v>
      </c>
      <c r="H18" s="10">
        <v>12.596</v>
      </c>
      <c r="I18" s="10"/>
      <c r="J18" s="10"/>
      <c r="K18" s="10"/>
      <c r="L18" s="10"/>
      <c r="M18" s="10"/>
      <c r="N18" s="4">
        <v>12.596</v>
      </c>
      <c r="O18" s="6"/>
      <c r="P18" s="4" t="s">
        <v>50</v>
      </c>
    </row>
    <row r="19" spans="1:16" ht="40.5">
      <c r="A19" s="4">
        <v>13</v>
      </c>
      <c r="B19" s="6" t="s">
        <v>21</v>
      </c>
      <c r="C19" s="4" t="s">
        <v>22</v>
      </c>
      <c r="D19" s="10">
        <v>5</v>
      </c>
      <c r="E19" s="10">
        <v>6.8339999999999996</v>
      </c>
      <c r="F19" s="10">
        <v>4</v>
      </c>
      <c r="G19" s="10">
        <v>32.335999999999999</v>
      </c>
      <c r="H19" s="10">
        <f>G19*0.3</f>
        <v>9.7007999999999992</v>
      </c>
      <c r="I19" s="10"/>
      <c r="J19" s="10">
        <v>2.5</v>
      </c>
      <c r="K19" s="10"/>
      <c r="L19" s="10"/>
      <c r="M19" s="10"/>
      <c r="N19" s="4">
        <f>SUM(H19:M19)</f>
        <v>12.200799999999999</v>
      </c>
      <c r="O19" s="24" t="s">
        <v>54</v>
      </c>
      <c r="P19" s="4" t="s">
        <v>50</v>
      </c>
    </row>
    <row r="20" spans="1:16">
      <c r="A20" s="4">
        <v>14</v>
      </c>
      <c r="B20" s="6" t="s">
        <v>19</v>
      </c>
      <c r="C20" s="4" t="s">
        <v>20</v>
      </c>
      <c r="D20" s="10">
        <v>5</v>
      </c>
      <c r="E20" s="10">
        <v>2.0230000000000001</v>
      </c>
      <c r="F20" s="10">
        <v>3</v>
      </c>
      <c r="G20" s="10">
        <v>11.069000000000001</v>
      </c>
      <c r="H20" s="10">
        <v>11.069000000000001</v>
      </c>
      <c r="I20" s="10"/>
      <c r="J20" s="10"/>
      <c r="K20" s="10"/>
      <c r="L20" s="10"/>
      <c r="M20" s="10"/>
      <c r="N20" s="4">
        <v>11.069000000000001</v>
      </c>
      <c r="O20" s="6"/>
      <c r="P20" s="4" t="s">
        <v>50</v>
      </c>
    </row>
    <row r="21" spans="1:16">
      <c r="A21" s="4">
        <v>15</v>
      </c>
      <c r="B21" s="6" t="s">
        <v>7</v>
      </c>
      <c r="C21" s="4" t="s">
        <v>8</v>
      </c>
      <c r="D21" s="10">
        <v>5</v>
      </c>
      <c r="E21" s="10">
        <v>1.88</v>
      </c>
      <c r="F21" s="10">
        <v>3</v>
      </c>
      <c r="G21" s="10">
        <v>10.64</v>
      </c>
      <c r="H21" s="10">
        <v>10.64</v>
      </c>
      <c r="I21" s="10"/>
      <c r="J21" s="10"/>
      <c r="K21" s="10"/>
      <c r="L21" s="10"/>
      <c r="M21" s="10"/>
      <c r="N21" s="4">
        <v>10.64</v>
      </c>
      <c r="O21" s="6"/>
      <c r="P21" s="4" t="s">
        <v>50</v>
      </c>
    </row>
    <row r="22" spans="1:16">
      <c r="A22" s="4">
        <v>16</v>
      </c>
      <c r="B22" s="6" t="s">
        <v>32</v>
      </c>
      <c r="C22" s="4" t="s">
        <v>27</v>
      </c>
      <c r="D22" s="10">
        <v>5</v>
      </c>
      <c r="E22" s="10">
        <v>1.121</v>
      </c>
      <c r="F22" s="10">
        <v>3</v>
      </c>
      <c r="G22" s="10">
        <v>8.3629999999999995</v>
      </c>
      <c r="H22" s="10">
        <v>8.3629999999999995</v>
      </c>
      <c r="I22" s="10">
        <v>2</v>
      </c>
      <c r="J22" s="10"/>
      <c r="K22" s="10"/>
      <c r="L22" s="10"/>
      <c r="M22" s="10"/>
      <c r="N22" s="4">
        <v>10.363</v>
      </c>
      <c r="O22" s="6"/>
      <c r="P22" s="4" t="s">
        <v>50</v>
      </c>
    </row>
    <row r="23" spans="1:16">
      <c r="A23" s="4">
        <v>17</v>
      </c>
      <c r="B23" s="6" t="s">
        <v>41</v>
      </c>
      <c r="C23" s="4" t="s">
        <v>42</v>
      </c>
      <c r="D23" s="10"/>
      <c r="E23" s="10"/>
      <c r="F23" s="10"/>
      <c r="G23" s="10"/>
      <c r="H23" s="10"/>
      <c r="I23" s="10"/>
      <c r="J23" s="10"/>
      <c r="K23" s="10">
        <v>2</v>
      </c>
      <c r="L23" s="10">
        <v>1</v>
      </c>
      <c r="M23" s="10"/>
      <c r="N23" s="4">
        <v>3</v>
      </c>
      <c r="O23" s="24" t="s">
        <v>53</v>
      </c>
      <c r="P23" s="4" t="s">
        <v>50</v>
      </c>
    </row>
    <row r="24" spans="1:16">
      <c r="A24" s="4">
        <v>18</v>
      </c>
      <c r="B24" s="6" t="s">
        <v>25</v>
      </c>
      <c r="C24" s="4" t="s">
        <v>8</v>
      </c>
      <c r="D24" s="10"/>
      <c r="E24" s="10"/>
      <c r="F24" s="10"/>
      <c r="G24" s="10">
        <v>0</v>
      </c>
      <c r="H24" s="10"/>
      <c r="I24" s="10">
        <v>2</v>
      </c>
      <c r="J24" s="10"/>
      <c r="K24" s="10">
        <v>0.5</v>
      </c>
      <c r="L24" s="10"/>
      <c r="M24" s="10"/>
      <c r="N24" s="4">
        <v>2.5</v>
      </c>
      <c r="O24" s="6"/>
      <c r="P24" s="4" t="s">
        <v>50</v>
      </c>
    </row>
    <row r="25" spans="1:16">
      <c r="A25" s="4">
        <v>19</v>
      </c>
      <c r="B25" s="6" t="s">
        <v>31</v>
      </c>
      <c r="C25" s="4" t="s">
        <v>30</v>
      </c>
      <c r="D25" s="10"/>
      <c r="E25" s="10"/>
      <c r="F25" s="10"/>
      <c r="G25" s="10">
        <v>0</v>
      </c>
      <c r="H25" s="10"/>
      <c r="I25" s="10">
        <v>2</v>
      </c>
      <c r="J25" s="10"/>
      <c r="K25" s="10">
        <v>0.5</v>
      </c>
      <c r="L25" s="10"/>
      <c r="M25" s="10"/>
      <c r="N25" s="4">
        <v>2.5</v>
      </c>
      <c r="O25" s="6"/>
      <c r="P25" s="4" t="s">
        <v>50</v>
      </c>
    </row>
    <row r="26" spans="1:16">
      <c r="A26" s="16" t="s">
        <v>51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6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6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sortState ref="B1:O26">
    <sortCondition descending="1" ref="N1"/>
  </sortState>
  <mergeCells count="5">
    <mergeCell ref="A26:O28"/>
    <mergeCell ref="D2:G2"/>
    <mergeCell ref="A1:P1"/>
    <mergeCell ref="P7:P8"/>
    <mergeCell ref="P4:P5"/>
  </mergeCells>
  <phoneticPr fontId="5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结果排名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2016-05-17T00:45:11Z</cp:lastPrinted>
  <dcterms:created xsi:type="dcterms:W3CDTF">2006-09-13T11:21:00Z</dcterms:created>
  <dcterms:modified xsi:type="dcterms:W3CDTF">2016-05-17T02:47:34Z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